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3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<sst xmlns="http://schemas.openxmlformats.org/spreadsheetml/2006/main" count="65" uniqueCount="54">
  <si>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</si>
  <si>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</si>
  <si>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</si>
  <si>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</si>
  <si>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</si>
  <si>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</si>
  <si>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</si>
  <si>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</si>
  <si>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</si>
  <si>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</si>
  <si>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</si>
  <si>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</si>
  <si>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</si>
  <si>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</si>
  <si>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</si>
  <si>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</si>
  <si>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</si>
  <si>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</si>
  <si>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</si>
  <si>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</si>
  <si>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</si>
  <si>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</si>
  <si>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</si>
  <si>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</si>
  <si>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</si>
  <si>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</si>
  <si>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</si>
  <si>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</si>
  <si>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</si>
  <si>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</si>
  <si>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</si>
  <si>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</si>
  <si>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</si>
  <si>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</si>
  <si>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</si>
  <si>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</si>
  <si>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</si>
  <si>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</si>
  <si>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</si>
  <si>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</si>
  <si>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</si>
  <si>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</si>
  <si>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</si>
  <si>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</si>
  <si>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</si>
  <si>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</si>
  <si>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</si>
  <si>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</si>
  <si>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</si>
  <si>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2-й кв 2025 г.</t>
  </si>
  <si>
    <t>Основные финансово-экономические показатели ПАО «Россети Юг»  
за 9 месяцев 2025 года</t>
  </si>
  <si>
    <t>9 месяцев 2025 года</t>
  </si>
  <si>
    <t>3-й кв 2025 г.</t>
  </si>
  <si>
    <t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</si>
</sst>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9" fontId="16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3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7" fillId="0" borderId="2" xfId="0" applyNumberFormat="1" applyFont="1" applyFill="1" applyBorder="1" applyAlignment="1">
      <alignment vertical="center"/>
    </xf>
    <xf numFmtId="10" fontId="16" fillId="0" borderId="2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165" fontId="16" fillId="0" borderId="2" xfId="0" applyNumberFormat="1" applyFont="1" applyFill="1" applyBorder="1" applyAlignment="1"/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zoomScaleNormal="100" workbookViewId="0">
      <selection activeCell="A2" sqref="A2:B2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50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22" t="s">
        <v>51</v>
      </c>
    </row>
    <row r="7" spans="1:3" x14ac:dyDescent="0.25">
      <c r="A7" s="4" t="s">
        <v>1</v>
      </c>
      <c r="B7" s="37">
        <f>B8+B12+B11</f>
        <v>60199043.838353664</v>
      </c>
      <c r="C7" s="21"/>
    </row>
    <row r="8" spans="1:3" x14ac:dyDescent="0.25">
      <c r="A8" s="5" t="s">
        <v>2</v>
      </c>
      <c r="B8" s="37">
        <f>B9+B10</f>
        <v>58106299.265785486</v>
      </c>
      <c r="C8" s="21"/>
    </row>
    <row r="9" spans="1:3" x14ac:dyDescent="0.25">
      <c r="A9" s="6" t="s">
        <v>47</v>
      </c>
      <c r="B9" s="37">
        <v>57058941.416905485</v>
      </c>
      <c r="C9" s="21"/>
    </row>
    <row r="10" spans="1:3" x14ac:dyDescent="0.25">
      <c r="A10" s="6" t="s">
        <v>3</v>
      </c>
      <c r="B10" s="37">
        <v>1047357.8488800001</v>
      </c>
      <c r="C10" s="21"/>
    </row>
    <row r="11" spans="1:3" x14ac:dyDescent="0.25">
      <c r="A11" s="5" t="s">
        <v>43</v>
      </c>
      <c r="B11" s="37">
        <v>1310085.3923881804</v>
      </c>
      <c r="C11" s="21"/>
    </row>
    <row r="12" spans="1:3" x14ac:dyDescent="0.25">
      <c r="A12" s="5" t="s">
        <v>38</v>
      </c>
      <c r="B12" s="37">
        <v>782659.18018000002</v>
      </c>
      <c r="C12" s="21"/>
    </row>
    <row r="13" spans="1:3" x14ac:dyDescent="0.25">
      <c r="B13" s="21"/>
      <c r="C13" s="21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1"/>
      <c r="C15" s="21"/>
    </row>
    <row r="16" spans="1:3" ht="33.75" customHeight="1" x14ac:dyDescent="0.25">
      <c r="A16" s="7" t="s">
        <v>5</v>
      </c>
      <c r="B16" s="22" t="str">
        <f>$B$6</f>
        <v>9 месяцев 2025 года</v>
      </c>
      <c r="C16" s="21"/>
    </row>
    <row r="17" spans="1:3" ht="31.5" x14ac:dyDescent="0.25">
      <c r="A17" s="8" t="s">
        <v>6</v>
      </c>
      <c r="B17" s="33">
        <f>B9</f>
        <v>57058941.416905485</v>
      </c>
      <c r="C17" s="21"/>
    </row>
    <row r="18" spans="1:3" ht="31.5" x14ac:dyDescent="0.25">
      <c r="A18" s="8" t="s">
        <v>7</v>
      </c>
      <c r="B18" s="34">
        <f>B17/B7</f>
        <v>0.94783800171511068</v>
      </c>
      <c r="C18" s="21"/>
    </row>
    <row r="19" spans="1:3" x14ac:dyDescent="0.25">
      <c r="B19" s="21"/>
      <c r="C19" s="21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1"/>
      <c r="C21" s="21"/>
    </row>
    <row r="22" spans="1:3" ht="31.5" x14ac:dyDescent="0.25">
      <c r="A22" s="7" t="s">
        <v>5</v>
      </c>
      <c r="B22" s="22" t="str">
        <f>$B$6</f>
        <v>9 месяцев 2025 года</v>
      </c>
      <c r="C22" s="21"/>
    </row>
    <row r="23" spans="1:3" ht="31.5" x14ac:dyDescent="0.25">
      <c r="A23" s="8" t="s">
        <v>6</v>
      </c>
      <c r="B23" s="33">
        <f>B10</f>
        <v>1047357.8488800001</v>
      </c>
      <c r="C23" s="21"/>
    </row>
    <row r="24" spans="1:3" ht="31.5" x14ac:dyDescent="0.25">
      <c r="A24" s="8" t="s">
        <v>7</v>
      </c>
      <c r="B24" s="34">
        <f>B23/B7</f>
        <v>1.7398247249447399E-2</v>
      </c>
      <c r="C24" s="21"/>
    </row>
    <row r="25" spans="1:3" x14ac:dyDescent="0.25">
      <c r="B25" s="21"/>
      <c r="C25" s="21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1"/>
      <c r="C27" s="21"/>
    </row>
    <row r="28" spans="1:3" ht="30.75" customHeight="1" x14ac:dyDescent="0.25">
      <c r="A28" s="9" t="s">
        <v>10</v>
      </c>
      <c r="B28" s="22" t="str">
        <f>$B$6</f>
        <v>9 месяцев 2025 года</v>
      </c>
      <c r="C28" s="21"/>
    </row>
    <row r="29" spans="1:3" x14ac:dyDescent="0.25">
      <c r="A29" s="10" t="s">
        <v>11</v>
      </c>
      <c r="B29" s="38">
        <v>0.19776906343010989</v>
      </c>
      <c r="C29" s="23"/>
    </row>
    <row r="30" spans="1:3" x14ac:dyDescent="0.25">
      <c r="A30" s="20" t="s">
        <v>44</v>
      </c>
      <c r="B30" s="39">
        <v>0.73691141274570282</v>
      </c>
      <c r="C30" s="23"/>
    </row>
    <row r="31" spans="1:3" x14ac:dyDescent="0.25">
      <c r="A31" s="20" t="s">
        <v>48</v>
      </c>
      <c r="B31" s="39">
        <v>6.2404157716707175E-2</v>
      </c>
      <c r="C31" s="23"/>
    </row>
    <row r="32" spans="1:3" ht="30" customHeight="1" x14ac:dyDescent="0.25">
      <c r="A32" s="12" t="s">
        <v>12</v>
      </c>
      <c r="B32" s="39">
        <v>2.1956736365262495E-2</v>
      </c>
      <c r="C32" s="23"/>
    </row>
    <row r="33" spans="1:4" x14ac:dyDescent="0.25">
      <c r="A33" s="11" t="s">
        <v>13</v>
      </c>
      <c r="B33" s="39">
        <v>9.1512574774150798E-2</v>
      </c>
      <c r="C33" s="23"/>
    </row>
    <row r="34" spans="1:4" x14ac:dyDescent="0.25">
      <c r="A34" s="10" t="s">
        <v>14</v>
      </c>
      <c r="B34" s="38">
        <v>0.55257686205055001</v>
      </c>
      <c r="C34" s="23"/>
    </row>
    <row r="35" spans="1:4" x14ac:dyDescent="0.25">
      <c r="A35" s="10" t="s">
        <v>15</v>
      </c>
      <c r="B35" s="38">
        <v>0.13987691443540953</v>
      </c>
      <c r="C35" s="23"/>
    </row>
    <row r="36" spans="1:4" x14ac:dyDescent="0.25">
      <c r="A36" s="10" t="s">
        <v>45</v>
      </c>
      <c r="B36" s="38">
        <v>4.2415999515852648E-2</v>
      </c>
      <c r="C36" s="23"/>
    </row>
    <row r="37" spans="1:4" x14ac:dyDescent="0.25">
      <c r="A37" s="10" t="s">
        <v>16</v>
      </c>
      <c r="B37" s="38">
        <v>0</v>
      </c>
      <c r="C37" s="23"/>
    </row>
    <row r="38" spans="1:4" x14ac:dyDescent="0.25">
      <c r="A38" s="10" t="s">
        <v>17</v>
      </c>
      <c r="B38" s="38">
        <v>4.3306633371821654E-2</v>
      </c>
    </row>
    <row r="39" spans="1:4" x14ac:dyDescent="0.25">
      <c r="A39" s="10" t="s">
        <v>18</v>
      </c>
      <c r="B39" s="38">
        <v>2.405452719625626E-2</v>
      </c>
      <c r="C39" s="23"/>
    </row>
    <row r="40" spans="1:4" x14ac:dyDescent="0.25">
      <c r="A40" s="11" t="s">
        <v>19</v>
      </c>
      <c r="B40" s="39">
        <v>0.5277486649344767</v>
      </c>
      <c r="C40" s="23"/>
    </row>
    <row r="41" spans="1:4" x14ac:dyDescent="0.25">
      <c r="A41" s="11" t="s">
        <v>20</v>
      </c>
      <c r="B41" s="39">
        <v>0.24214171746130633</v>
      </c>
      <c r="C41" s="23"/>
    </row>
    <row r="42" spans="1:4" x14ac:dyDescent="0.25">
      <c r="A42" s="11" t="s">
        <v>21</v>
      </c>
      <c r="B42" s="39">
        <v>9.7361330925169437E-2</v>
      </c>
      <c r="C42" s="23"/>
    </row>
    <row r="43" spans="1:4" x14ac:dyDescent="0.25">
      <c r="B43" s="21"/>
      <c r="C43" s="21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1"/>
      <c r="C45" s="21"/>
    </row>
    <row r="46" spans="1:4" ht="30" customHeight="1" x14ac:dyDescent="0.25">
      <c r="A46" s="3" t="s">
        <v>10</v>
      </c>
      <c r="B46" s="22" t="str">
        <f>$B$6</f>
        <v>9 месяцев 2025 года</v>
      </c>
      <c r="C46" s="24"/>
      <c r="D46" s="30"/>
    </row>
    <row r="47" spans="1:4" x14ac:dyDescent="0.25">
      <c r="A47" s="13" t="s">
        <v>23</v>
      </c>
      <c r="B47" s="40">
        <v>0.23149994170433161</v>
      </c>
      <c r="C47" s="25"/>
      <c r="D47" s="31"/>
    </row>
    <row r="48" spans="1:4" x14ac:dyDescent="0.25">
      <c r="A48" s="13" t="s">
        <v>24</v>
      </c>
      <c r="B48" s="40">
        <v>5.6967674269551821E-2</v>
      </c>
      <c r="C48" s="26"/>
      <c r="D48" s="31"/>
    </row>
    <row r="49" spans="1:4" x14ac:dyDescent="0.25">
      <c r="A49" s="13" t="s">
        <v>25</v>
      </c>
      <c r="B49" s="40">
        <v>8.0503514855212149E-2</v>
      </c>
      <c r="C49" s="26"/>
      <c r="D49" s="31"/>
    </row>
    <row r="50" spans="1:4" x14ac:dyDescent="0.25">
      <c r="A50" s="19"/>
      <c r="B50" s="21"/>
      <c r="C50" s="21"/>
      <c r="D50" s="30"/>
    </row>
    <row r="51" spans="1:4" x14ac:dyDescent="0.25">
      <c r="B51" s="21"/>
      <c r="C51" s="21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1"/>
      <c r="C53" s="21"/>
    </row>
    <row r="54" spans="1:4" ht="30" customHeight="1" x14ac:dyDescent="0.25">
      <c r="A54" s="3" t="s">
        <v>10</v>
      </c>
      <c r="B54" s="22" t="str">
        <f>$B$6</f>
        <v>9 месяцев 2025 года</v>
      </c>
      <c r="C54" s="21"/>
    </row>
    <row r="55" spans="1:4" ht="15.75" customHeight="1" x14ac:dyDescent="0.25">
      <c r="A55" s="14" t="s">
        <v>27</v>
      </c>
      <c r="B55" s="41">
        <v>2.8159227033219811</v>
      </c>
      <c r="C55" s="21"/>
      <c r="D55" s="15"/>
    </row>
    <row r="56" spans="1:4" ht="31.5" x14ac:dyDescent="0.25">
      <c r="A56" s="14" t="s">
        <v>28</v>
      </c>
      <c r="B56" s="41">
        <v>1.2834164191274091</v>
      </c>
      <c r="C56" s="21"/>
      <c r="D56" s="35"/>
    </row>
    <row r="57" spans="1:4" x14ac:dyDescent="0.25">
      <c r="A57" s="36" t="s">
        <v>42</v>
      </c>
      <c r="B57" s="42">
        <v>35.322511846810002</v>
      </c>
      <c r="C57" s="21"/>
    </row>
    <row r="58" spans="1:4" x14ac:dyDescent="0.25">
      <c r="B58" s="21"/>
      <c r="C58" s="21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1"/>
      <c r="C60" s="21"/>
    </row>
    <row r="61" spans="1:4" x14ac:dyDescent="0.25">
      <c r="A61" s="3" t="s">
        <v>30</v>
      </c>
      <c r="B61" s="22" t="s">
        <v>31</v>
      </c>
      <c r="C61" s="22" t="s">
        <v>32</v>
      </c>
    </row>
    <row r="62" spans="1:4" x14ac:dyDescent="0.25">
      <c r="A62" s="13" t="s">
        <v>49</v>
      </c>
      <c r="B62" s="37">
        <v>17564913.397722632</v>
      </c>
      <c r="C62" s="44">
        <f>B63/B62*100</f>
        <v>128.38239444273697</v>
      </c>
    </row>
    <row r="63" spans="1:4" x14ac:dyDescent="0.25">
      <c r="A63" s="13" t="s">
        <v>52</v>
      </c>
      <c r="B63" s="37">
        <v>22550256.401789419</v>
      </c>
      <c r="C63" s="45"/>
    </row>
    <row r="64" spans="1:4" x14ac:dyDescent="0.25">
      <c r="B64" s="21"/>
      <c r="C64" s="21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1"/>
      <c r="C66" s="21"/>
    </row>
    <row r="67" spans="1:6" x14ac:dyDescent="0.25">
      <c r="A67" s="3" t="s">
        <v>30</v>
      </c>
      <c r="B67" s="22" t="s">
        <v>31</v>
      </c>
      <c r="C67" s="22" t="s">
        <v>32</v>
      </c>
    </row>
    <row r="68" spans="1:6" x14ac:dyDescent="0.25">
      <c r="A68" s="13" t="s">
        <v>49</v>
      </c>
      <c r="B68" s="37">
        <v>15753244.87413183</v>
      </c>
      <c r="C68" s="44">
        <f>B69/B68*100</f>
        <v>115.43894036651426</v>
      </c>
    </row>
    <row r="69" spans="1:6" x14ac:dyDescent="0.25">
      <c r="A69" s="13" t="s">
        <v>52</v>
      </c>
      <c r="B69" s="37">
        <v>18185378.956040006</v>
      </c>
      <c r="C69" s="45"/>
    </row>
    <row r="70" spans="1:6" x14ac:dyDescent="0.25">
      <c r="B70" s="21"/>
      <c r="C70" s="21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1"/>
      <c r="C72" s="27"/>
    </row>
    <row r="73" spans="1:6" ht="15.75" customHeight="1" x14ac:dyDescent="0.25">
      <c r="A73" s="3" t="s">
        <v>10</v>
      </c>
      <c r="B73" s="22" t="s">
        <v>53</v>
      </c>
      <c r="C73" s="24"/>
    </row>
    <row r="74" spans="1:6" ht="15.75" customHeight="1" x14ac:dyDescent="0.25">
      <c r="A74" s="14" t="s">
        <v>34</v>
      </c>
      <c r="B74" s="37">
        <v>9811.8314570000002</v>
      </c>
      <c r="C74" s="28"/>
      <c r="D74" s="32"/>
    </row>
    <row r="75" spans="1:6" ht="15.75" customHeight="1" x14ac:dyDescent="0.25">
      <c r="A75" s="14" t="s">
        <v>41</v>
      </c>
      <c r="B75" s="37">
        <v>7378.4393710000004</v>
      </c>
      <c r="C75" s="29"/>
      <c r="D75" s="32"/>
    </row>
    <row r="76" spans="1:6" ht="15.75" customHeight="1" x14ac:dyDescent="0.25">
      <c r="A76" s="14" t="s">
        <v>35</v>
      </c>
      <c r="B76" s="37">
        <v>6259.9754116747054</v>
      </c>
      <c r="C76" s="29"/>
      <c r="D76" s="17"/>
      <c r="E76" s="17"/>
      <c r="F76" s="17"/>
    </row>
    <row r="77" spans="1:6" x14ac:dyDescent="0.25">
      <c r="A77" s="14" t="s">
        <v>36</v>
      </c>
      <c r="B77" s="43">
        <f>B79/B76/10</f>
        <v>335.20913355174866</v>
      </c>
      <c r="C77" s="29"/>
    </row>
    <row r="78" spans="1:6" x14ac:dyDescent="0.25">
      <c r="A78" s="14" t="s">
        <v>37</v>
      </c>
      <c r="B78" s="41">
        <v>0.12023306357801895</v>
      </c>
    </row>
    <row r="79" spans="1:6" x14ac:dyDescent="0.25">
      <c r="A79" s="14" t="s">
        <v>40</v>
      </c>
      <c r="B79" s="37">
        <v>20984009.338027291</v>
      </c>
      <c r="C79" s="29"/>
    </row>
    <row r="80" spans="1:6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2025-11-13T07:26:09Z</dcterms:modified>
</cp:coreProperties>
</file>